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d\Demanio e Patrimonio\01_DEMANIO E PATRIMONIO\02_AFFRANCAZIONI\00_Modelli\Affrancazioni\"/>
    </mc:Choice>
  </mc:AlternateContent>
  <xr:revisionPtr revIDLastSave="0" documentId="13_ncr:1_{B1F208B3-3BAE-445D-8728-95C058B197A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Foglio1!$A$1:$H$52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  <c r="F8" i="1"/>
  <c r="G8" i="1" l="1"/>
  <c r="H8" i="1" s="1"/>
  <c r="H7" i="1"/>
  <c r="G6" i="1"/>
  <c r="H6" i="1" l="1"/>
  <c r="B17" i="1"/>
  <c r="C17" i="1" s="1"/>
  <c r="H9" i="1"/>
  <c r="G17" i="1" l="1"/>
</calcChain>
</file>

<file path=xl/sharedStrings.xml><?xml version="1.0" encoding="utf-8"?>
<sst xmlns="http://schemas.openxmlformats.org/spreadsheetml/2006/main" count="40" uniqueCount="40">
  <si>
    <t>SCHEDA CALCOLO AFFRANCAZIONE LIVELLI</t>
  </si>
  <si>
    <t>D.C.C. 33 del 29.11.2017</t>
  </si>
  <si>
    <t>Terreni</t>
  </si>
  <si>
    <t>RD/RC</t>
  </si>
  <si>
    <t>Istat</t>
  </si>
  <si>
    <t>Mq</t>
  </si>
  <si>
    <t>IMU/ICI</t>
  </si>
  <si>
    <t>Vt</t>
  </si>
  <si>
    <t>Canone rivalutato</t>
  </si>
  <si>
    <t>Capitale di affranco</t>
  </si>
  <si>
    <t>Totale</t>
  </si>
  <si>
    <t>richiedente</t>
  </si>
  <si>
    <t>identificativo istanza</t>
  </si>
  <si>
    <t xml:space="preserve">prot.  del </t>
  </si>
  <si>
    <t>identificativo catastale immobile</t>
  </si>
  <si>
    <t>sezione</t>
  </si>
  <si>
    <t>foglio</t>
  </si>
  <si>
    <t>part</t>
  </si>
  <si>
    <t>sub</t>
  </si>
  <si>
    <t>canone 
Annuo</t>
  </si>
  <si>
    <t>ultimi 
cinque 
Anni</t>
  </si>
  <si>
    <r>
      <rPr>
        <b/>
        <sz val="11"/>
        <color rgb="FFFF0000"/>
        <rFont val="Calibri"/>
        <family val="2"/>
        <charset val="1"/>
      </rPr>
      <t xml:space="preserve">TOTALE GENERALE 
</t>
    </r>
    <r>
      <rPr>
        <b/>
        <sz val="9"/>
        <color rgb="FFFF0000"/>
        <rFont val="Calibri"/>
        <family val="2"/>
        <charset val="1"/>
      </rPr>
      <t>(ULTIMO QUINQUENNIO + Totale CAPITALE DI AFFRANCO</t>
    </r>
    <r>
      <rPr>
        <b/>
        <sz val="11"/>
        <color rgb="FFFF0000"/>
        <rFont val="Calibri"/>
        <family val="2"/>
        <charset val="1"/>
      </rPr>
      <t>)</t>
    </r>
  </si>
  <si>
    <t>Il tecnico asseveratore ai sensi dell'art 46 e 47 del D.P.R. 445/2000 dichiara la veridicità dei calcoli effettuati</t>
  </si>
  <si>
    <t>Guidonia Montecelio</t>
  </si>
  <si>
    <t>firma</t>
  </si>
  <si>
    <t xml:space="preserve">data </t>
  </si>
  <si>
    <t>__________________________</t>
  </si>
  <si>
    <r>
      <rPr>
        <i/>
        <sz val="11"/>
        <color rgb="FFFF0000"/>
        <rFont val="Calibri"/>
        <family val="2"/>
        <charset val="1"/>
      </rPr>
      <t xml:space="preserve">nota 2* 
</t>
    </r>
    <r>
      <rPr>
        <b/>
        <sz val="11"/>
        <color rgb="FF000000"/>
        <rFont val="Calibri"/>
        <family val="2"/>
        <charset val="1"/>
      </rPr>
      <t>superficie</t>
    </r>
    <r>
      <rPr>
        <sz val="11"/>
        <color rgb="FF000000"/>
        <rFont val="Calibri"/>
        <family val="2"/>
        <charset val="1"/>
      </rPr>
      <t xml:space="preserve"> fino a 5 volte l'area 
di sedime del fabbricato (con aggiustamenti minimali per consentire adattamenti fisiologici alla realtà dei lotti)</t>
    </r>
  </si>
  <si>
    <r>
      <t xml:space="preserve">agricolo
</t>
    </r>
    <r>
      <rPr>
        <sz val="11"/>
        <color rgb="FF000000"/>
        <rFont val="Calibri"/>
        <family val="2"/>
        <charset val="1"/>
      </rPr>
      <t>(RD x 1,80 x 1,15 x Istat x 3) x 15</t>
    </r>
  </si>
  <si>
    <r>
      <t xml:space="preserve">edificabile
</t>
    </r>
    <r>
      <rPr>
        <sz val="11"/>
        <color rgb="FF000000"/>
        <rFont val="Calibri"/>
        <family val="2"/>
        <charset val="1"/>
      </rPr>
      <t>(Vt:4) x 0,01) x 15</t>
    </r>
  </si>
  <si>
    <t>Stralcio Regolamento per la disciplina dell'imposta unica Comunale (IUC) Art. 59 co 2 (D.C.C. n. 6 del 22/04/2016):</t>
  </si>
  <si>
    <r>
      <t xml:space="preserve">nota 1* 
</t>
    </r>
    <r>
      <rPr>
        <sz val="11"/>
        <color rgb="FF000000"/>
        <rFont val="Calibri"/>
        <family val="2"/>
        <charset val="1"/>
      </rPr>
      <t>ove il</t>
    </r>
    <r>
      <rPr>
        <b/>
        <sz val="11"/>
        <color rgb="FF000000"/>
        <rFont val="Calibri"/>
        <family val="2"/>
        <charset val="1"/>
      </rPr>
      <t xml:space="preserve"> terreno edificato</t>
    </r>
    <r>
      <rPr>
        <sz val="11"/>
        <color rgb="FF000000"/>
        <rFont val="Calibri"/>
        <family val="2"/>
        <charset val="1"/>
      </rPr>
      <t xml:space="preserve"> sia di dimensioni (come specificate nella nota 2) tali da poter essere scorporata 
da esso la parte urbana per la parte residua il canone enfiteutico è calcolato con il criterio utilizzato per i terreni agricoli e poi sommato al canone individuato per l'area urbana. Calcolato il nuovo canone enfiteutico complessivo, il capitale di affrancazione sarà pari a quindici volte detto canone</t>
    </r>
  </si>
  <si>
    <r>
      <t>edificato *</t>
    </r>
    <r>
      <rPr>
        <b/>
        <vertAlign val="superscript"/>
        <sz val="11"/>
        <color rgb="FFFF0000"/>
        <rFont val="Calibri"/>
        <family val="2"/>
      </rPr>
      <t>1,2</t>
    </r>
    <r>
      <rPr>
        <b/>
        <sz val="11"/>
        <color rgb="FFFF0000"/>
        <rFont val="Calibri"/>
        <family val="2"/>
        <charset val="1"/>
      </rPr>
      <t xml:space="preserve">
</t>
    </r>
    <r>
      <rPr>
        <sz val="11"/>
        <rFont val="Calibri"/>
        <family val="2"/>
        <charset val="1"/>
      </rPr>
      <t>(RC x 1,05 x IMU x 0,10 x 0,01) x 15</t>
    </r>
  </si>
  <si>
    <r>
      <t>ultimo quinquennio di canone*</t>
    </r>
    <r>
      <rPr>
        <b/>
        <vertAlign val="superscript"/>
        <sz val="11"/>
        <color rgb="FFFF0000"/>
        <rFont val="Calibri"/>
        <family val="2"/>
      </rPr>
      <t>3</t>
    </r>
  </si>
  <si>
    <t xml:space="preserve">nota 3* 
                                   </t>
  </si>
  <si>
    <t>Stralcio D.C.C. n. 33 del 29/11/2017:</t>
  </si>
  <si>
    <t>Nei casi 1 e 2 fornire attestazione dei pagamenti effettuati</t>
  </si>
  <si>
    <r>
      <rPr>
        <i/>
        <u/>
        <sz val="11"/>
        <rFont val="Calibri"/>
        <family val="2"/>
      </rPr>
      <t>Caso 1:</t>
    </r>
    <r>
      <rPr>
        <i/>
        <sz val="11"/>
        <rFont val="Calibri"/>
        <family val="2"/>
      </rPr>
      <t xml:space="preserve"> richiedente in regola con il pagamento dei canoni dell'ultimo quinquennio - impostare la cella C17 = "0";</t>
    </r>
  </si>
  <si>
    <r>
      <rPr>
        <i/>
        <u/>
        <sz val="11"/>
        <rFont val="Calibri"/>
        <family val="2"/>
      </rPr>
      <t xml:space="preserve">Caso 2: </t>
    </r>
    <r>
      <rPr>
        <i/>
        <sz val="11"/>
        <rFont val="Calibri"/>
        <family val="2"/>
      </rPr>
      <t>richiedente ha versato in parte le somme relative al canone dell'ultimo quinquennio - impostare la cella C17 = "B17 * n. anni NON versati";</t>
    </r>
  </si>
  <si>
    <r>
      <rPr>
        <i/>
        <u/>
        <sz val="11"/>
        <rFont val="Calibri"/>
        <family val="2"/>
      </rPr>
      <t>Caso 3:</t>
    </r>
    <r>
      <rPr>
        <i/>
        <sz val="11"/>
        <rFont val="Calibri"/>
        <family val="2"/>
      </rPr>
      <t xml:space="preserve"> richiedente NON in regola con il pagamento dei canoni dell'ultimo quinquennio - Lasciare la cella C17 come già impostata.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</si>
</sst>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 &quot;#,##0.00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9"/>
      <color rgb="FFFF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1"/>
      <color rgb="FFFF00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vertAlign val="superscript"/>
      <sz val="11"/>
      <color rgb="FFFF0000"/>
      <name val="Calibri"/>
      <family val="2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u/>
      <sz val="11"/>
      <color rgb="FF000000"/>
      <name val="Calibri"/>
      <family val="2"/>
    </font>
    <font>
      <i/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3D69B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498600</xdr:colOff>
      <xdr:row>0</xdr:row>
      <xdr:rowOff>23760</xdr:rowOff>
    </xdr:from>
    <xdr:to>
      <xdr:col>4</xdr:col>
      <xdr:colOff>142561</xdr:colOff>
      <xdr:row>1</xdr:row>
      <xdr:rowOff>175320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15360" y="23760"/>
          <a:ext cx="289080" cy="342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1313241</xdr:colOff>
      <xdr:row>25</xdr:row>
      <xdr:rowOff>87496</xdr:rowOff>
    </xdr:from>
    <xdr:to>
      <xdr:col>6</xdr:col>
      <xdr:colOff>1322294</xdr:colOff>
      <xdr:row>38</xdr:row>
      <xdr:rowOff>172973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3241" y="7550614"/>
          <a:ext cx="5141347" cy="2561977"/>
        </a:xfrm>
        <a:prstGeom prst="rect">
          <a:avLst/>
        </a:prstGeom>
      </xdr:spPr>
    </xdr:pic>
    <xdr:clientData/>
  </xdr:twoCellAnchor>
  <xdr:twoCellAnchor editAs="oneCell">
    <xdr:from>
      <xdr:col>0</xdr:col>
      <xdr:colOff>849491</xdr:colOff>
      <xdr:row>47</xdr:row>
      <xdr:rowOff>85336</xdr:rowOff>
    </xdr:from>
    <xdr:to>
      <xdr:col>7</xdr:col>
      <xdr:colOff>44823</xdr:colOff>
      <xdr:row>51</xdr:row>
      <xdr:rowOff>74460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9491" y="11560160"/>
          <a:ext cx="5806803" cy="751124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146539</xdr:colOff>
      <xdr:row>52</xdr:row>
      <xdr:rowOff>73269</xdr:rowOff>
    </xdr:from>
    <xdr:to>
      <xdr:col>5</xdr:col>
      <xdr:colOff>227135</xdr:colOff>
      <xdr:row>70</xdr:row>
      <xdr:rowOff>122128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F936759-021E-F808-70E7-D8EA608F9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539" y="12719538"/>
          <a:ext cx="4593981" cy="347785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146540</xdr:colOff>
      <xdr:row>70</xdr:row>
      <xdr:rowOff>168520</xdr:rowOff>
    </xdr:from>
    <xdr:to>
      <xdr:col>5</xdr:col>
      <xdr:colOff>227135</xdr:colOff>
      <xdr:row>90</xdr:row>
      <xdr:rowOff>146750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771C9798-71CA-FDB5-7D76-9623AF83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540" y="16243789"/>
          <a:ext cx="4593980" cy="3788230"/>
        </a:xfrm>
        <a:prstGeom prst="rect">
          <a:avLst/>
        </a:prstGeom>
      </xdr:spPr>
    </xdr:pic>
    <xdr:clientData/>
  </xdr:twoCellAnchor>
  <xdr:twoCellAnchor editAs="oneCell">
    <xdr:from>
      <xdr:col>0</xdr:col>
      <xdr:colOff>161191</xdr:colOff>
      <xdr:row>91</xdr:row>
      <xdr:rowOff>21982</xdr:rowOff>
    </xdr:from>
    <xdr:to>
      <xdr:col>5</xdr:col>
      <xdr:colOff>216717</xdr:colOff>
      <xdr:row>115</xdr:row>
      <xdr:rowOff>48912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5F2F7DE0-87D5-794C-519E-1FF6BC4BB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1191" y="20097751"/>
          <a:ext cx="4568911" cy="459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3"/>
  <sheetViews>
    <sheetView tabSelected="1" view="pageBreakPreview" topLeftCell="A10" zoomScale="130" zoomScaleNormal="130" zoomScaleSheetLayoutView="130" workbookViewId="0">
      <selection activeCell="G17" sqref="G17:H17"/>
    </sheetView>
  </sheetViews>
  <sheetFormatPr defaultColWidth="9.140625" defaultRowHeight="15" x14ac:dyDescent="0.25"/>
  <cols>
    <col min="1" max="1" width="31" style="1" customWidth="1"/>
    <col min="2" max="4" width="9.140625" style="1"/>
    <col min="5" max="5" width="9.28515625" style="1" customWidth="1"/>
    <col min="6" max="6" width="9.5703125" style="1" customWidth="1"/>
    <col min="7" max="7" width="22.140625" style="1" customWidth="1"/>
    <col min="8" max="8" width="24.42578125" style="1" customWidth="1"/>
    <col min="9" max="1024" width="9.140625" style="1"/>
  </cols>
  <sheetData>
    <row r="1" spans="1:11" x14ac:dyDescent="0.25">
      <c r="A1" s="37"/>
      <c r="B1" s="37"/>
      <c r="C1" s="37"/>
      <c r="D1" s="37"/>
      <c r="E1" s="37"/>
      <c r="F1" s="37"/>
      <c r="G1" s="37"/>
      <c r="H1" s="37"/>
      <c r="I1" s="3"/>
    </row>
    <row r="2" spans="1:11" x14ac:dyDescent="0.25">
      <c r="A2" s="37"/>
      <c r="B2" s="37"/>
      <c r="C2" s="37"/>
      <c r="D2" s="37"/>
      <c r="E2" s="37"/>
      <c r="F2" s="37"/>
      <c r="G2" s="37"/>
      <c r="H2" s="37"/>
      <c r="I2" s="3"/>
    </row>
    <row r="3" spans="1:11" x14ac:dyDescent="0.25">
      <c r="A3" s="40" t="s">
        <v>0</v>
      </c>
      <c r="B3" s="40"/>
      <c r="C3" s="40"/>
      <c r="D3" s="40"/>
      <c r="E3" s="40"/>
      <c r="F3" s="40"/>
      <c r="G3" s="40"/>
      <c r="H3" s="40"/>
      <c r="I3" s="3"/>
    </row>
    <row r="4" spans="1:11" x14ac:dyDescent="0.25">
      <c r="A4" s="41" t="s">
        <v>1</v>
      </c>
      <c r="B4" s="41"/>
      <c r="C4" s="41"/>
      <c r="D4" s="41"/>
      <c r="E4" s="41"/>
      <c r="F4" s="41"/>
      <c r="G4" s="41"/>
      <c r="H4" s="41"/>
      <c r="I4" s="3"/>
    </row>
    <row r="5" spans="1:11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3"/>
    </row>
    <row r="6" spans="1:11" ht="30" x14ac:dyDescent="0.25">
      <c r="A6" s="7" t="s">
        <v>28</v>
      </c>
      <c r="B6" s="8">
        <v>3.25</v>
      </c>
      <c r="C6" s="8">
        <v>1.7889999999999999</v>
      </c>
      <c r="G6" s="9">
        <f>B6*1.8*1.15*C6*3</f>
        <v>36.106492500000002</v>
      </c>
      <c r="H6" s="10">
        <f>G6*15</f>
        <v>541.59738749999997</v>
      </c>
      <c r="I6" s="3"/>
    </row>
    <row r="7" spans="1:11" ht="36" customHeight="1" x14ac:dyDescent="0.25">
      <c r="A7" s="7" t="s">
        <v>32</v>
      </c>
      <c r="B7" s="8"/>
      <c r="E7" s="27"/>
      <c r="G7" s="9">
        <f>(B7*1.05*E7*0.1)*1/100</f>
        <v>0</v>
      </c>
      <c r="H7" s="10">
        <f>G7*15</f>
        <v>0</v>
      </c>
      <c r="I7" s="3"/>
    </row>
    <row r="8" spans="1:11" ht="30" x14ac:dyDescent="0.25">
      <c r="A8" s="7" t="s">
        <v>29</v>
      </c>
      <c r="D8" s="8"/>
      <c r="E8" s="11"/>
      <c r="F8" s="11">
        <f>(E8*D8)/4</f>
        <v>0</v>
      </c>
      <c r="G8" s="9">
        <f>(F8*1/100)</f>
        <v>0</v>
      </c>
      <c r="H8" s="10">
        <f>G8*15</f>
        <v>0</v>
      </c>
      <c r="I8" s="3"/>
    </row>
    <row r="9" spans="1:11" x14ac:dyDescent="0.25">
      <c r="A9" s="12" t="s">
        <v>10</v>
      </c>
      <c r="B9" s="13"/>
      <c r="C9" s="13"/>
      <c r="D9" s="13"/>
      <c r="E9" s="13"/>
      <c r="F9" s="13"/>
      <c r="G9" s="14"/>
      <c r="H9" s="15">
        <f>H6+H7+H8</f>
        <v>541.59738749999997</v>
      </c>
      <c r="I9" s="3"/>
    </row>
    <row r="10" spans="1:11" x14ac:dyDescent="0.25">
      <c r="A10" s="16"/>
      <c r="B10" s="2"/>
      <c r="C10" s="2"/>
      <c r="D10" s="2"/>
      <c r="E10" s="2"/>
      <c r="F10" s="2"/>
      <c r="G10" s="17"/>
      <c r="H10" s="18"/>
      <c r="I10" s="19"/>
      <c r="J10" s="20"/>
      <c r="K10" s="20"/>
    </row>
    <row r="11" spans="1:11" x14ac:dyDescent="0.25">
      <c r="A11" s="21" t="s">
        <v>11</v>
      </c>
      <c r="B11" s="42"/>
      <c r="C11" s="42"/>
      <c r="D11" s="42"/>
      <c r="E11" s="42"/>
      <c r="F11" s="42"/>
      <c r="G11" s="42"/>
      <c r="H11" s="42"/>
      <c r="I11" s="3"/>
    </row>
    <row r="12" spans="1:11" x14ac:dyDescent="0.25">
      <c r="A12" s="22" t="s">
        <v>12</v>
      </c>
      <c r="B12" s="43" t="s">
        <v>13</v>
      </c>
      <c r="C12" s="43"/>
      <c r="D12" s="43"/>
      <c r="E12" s="43"/>
      <c r="F12" s="43"/>
      <c r="G12" s="43"/>
      <c r="H12" s="43"/>
      <c r="I12" s="3"/>
    </row>
    <row r="13" spans="1:11" x14ac:dyDescent="0.25">
      <c r="A13" s="22" t="s">
        <v>14</v>
      </c>
      <c r="B13" s="46" t="s">
        <v>15</v>
      </c>
      <c r="C13" s="46"/>
      <c r="D13" s="46" t="s">
        <v>16</v>
      </c>
      <c r="E13" s="46"/>
      <c r="F13" s="1" t="s">
        <v>17</v>
      </c>
      <c r="G13" s="43" t="s">
        <v>18</v>
      </c>
      <c r="H13" s="43"/>
      <c r="I13" s="3"/>
    </row>
    <row r="14" spans="1:11" x14ac:dyDescent="0.25">
      <c r="A14" s="23"/>
      <c r="B14" s="47"/>
      <c r="C14" s="47"/>
      <c r="D14" s="47"/>
      <c r="E14" s="47"/>
      <c r="F14" s="13"/>
      <c r="G14" s="48"/>
      <c r="H14" s="48"/>
      <c r="I14" s="3"/>
    </row>
    <row r="15" spans="1:11" x14ac:dyDescent="0.25">
      <c r="A15" s="2"/>
      <c r="B15" s="2"/>
      <c r="C15" s="2"/>
      <c r="D15" s="2"/>
      <c r="E15" s="2"/>
      <c r="F15" s="2"/>
      <c r="G15" s="24"/>
      <c r="H15" s="24"/>
      <c r="I15" s="3"/>
    </row>
    <row r="16" spans="1:11" ht="42.75" customHeight="1" x14ac:dyDescent="0.25">
      <c r="A16" s="28" t="s">
        <v>33</v>
      </c>
      <c r="B16" s="25" t="s">
        <v>19</v>
      </c>
      <c r="C16" s="25" t="s">
        <v>20</v>
      </c>
      <c r="D16" s="5"/>
      <c r="E16" s="5"/>
      <c r="F16" s="31"/>
      <c r="G16" s="44" t="s">
        <v>21</v>
      </c>
      <c r="H16" s="45"/>
      <c r="I16" s="3"/>
    </row>
    <row r="17" spans="1:9" x14ac:dyDescent="0.25">
      <c r="A17" s="28"/>
      <c r="B17" s="29">
        <f>SUM(G6:G8)</f>
        <v>36.106492500000002</v>
      </c>
      <c r="C17" s="29">
        <f>B17*5</f>
        <v>180.53246250000001</v>
      </c>
      <c r="D17" s="30"/>
      <c r="E17" s="30"/>
      <c r="F17" s="30"/>
      <c r="G17" s="33">
        <f>C17+H9</f>
        <v>722.12985000000003</v>
      </c>
      <c r="H17" s="34"/>
      <c r="I17" s="3"/>
    </row>
    <row r="18" spans="1:9" ht="45" customHeight="1" x14ac:dyDescent="0.25">
      <c r="A18" s="2"/>
      <c r="B18" s="2"/>
      <c r="C18" s="2"/>
      <c r="D18" s="2"/>
      <c r="E18" s="2"/>
      <c r="F18" s="2"/>
      <c r="G18" s="35" t="s">
        <v>22</v>
      </c>
      <c r="H18" s="35"/>
      <c r="I18" s="3"/>
    </row>
    <row r="19" spans="1:9" ht="15" customHeight="1" x14ac:dyDescent="0.25">
      <c r="A19" s="2" t="s">
        <v>23</v>
      </c>
      <c r="B19" s="2"/>
      <c r="C19" s="2"/>
      <c r="D19" s="2"/>
      <c r="E19" s="2"/>
      <c r="F19" s="2"/>
      <c r="G19" s="36" t="s">
        <v>24</v>
      </c>
      <c r="H19" s="36"/>
      <c r="I19" s="3"/>
    </row>
    <row r="20" spans="1:9" x14ac:dyDescent="0.25">
      <c r="A20" s="2" t="s">
        <v>25</v>
      </c>
      <c r="B20" s="2"/>
      <c r="C20" s="2"/>
      <c r="D20" s="2"/>
      <c r="E20" s="2"/>
      <c r="F20" s="2"/>
      <c r="G20" s="24"/>
      <c r="H20" s="24"/>
      <c r="I20" s="3"/>
    </row>
    <row r="21" spans="1:9" ht="15" customHeight="1" x14ac:dyDescent="0.25">
      <c r="A21" s="2"/>
      <c r="B21" s="2"/>
      <c r="C21" s="2"/>
      <c r="D21" s="2"/>
      <c r="E21" s="2"/>
      <c r="F21" s="2"/>
      <c r="G21" s="36" t="s">
        <v>26</v>
      </c>
      <c r="H21" s="36"/>
      <c r="I21" s="3"/>
    </row>
    <row r="22" spans="1:9" ht="80.25" customHeight="1" x14ac:dyDescent="0.25">
      <c r="A22" s="39" t="s">
        <v>31</v>
      </c>
      <c r="B22" s="39"/>
      <c r="C22" s="39"/>
      <c r="D22" s="39"/>
      <c r="E22" s="39"/>
      <c r="F22" s="39"/>
      <c r="G22" s="39"/>
      <c r="H22" s="39"/>
      <c r="I22" s="3"/>
    </row>
    <row r="23" spans="1:9" ht="54" customHeight="1" x14ac:dyDescent="0.25">
      <c r="A23" s="39" t="s">
        <v>27</v>
      </c>
      <c r="B23" s="39"/>
      <c r="C23" s="39"/>
      <c r="D23" s="39"/>
      <c r="E23" s="39"/>
      <c r="F23" s="39"/>
      <c r="G23" s="39"/>
      <c r="H23" s="39"/>
      <c r="I23" s="3"/>
    </row>
    <row r="24" spans="1:9" ht="15" customHeight="1" x14ac:dyDescent="0.25">
      <c r="A24" s="32"/>
      <c r="B24" s="32"/>
      <c r="C24" s="32"/>
      <c r="D24" s="32"/>
      <c r="E24" s="32"/>
      <c r="F24" s="32"/>
      <c r="G24" s="32"/>
      <c r="H24" s="32"/>
      <c r="I24" s="3"/>
    </row>
    <row r="25" spans="1:9" x14ac:dyDescent="0.25">
      <c r="A25" s="38" t="s">
        <v>30</v>
      </c>
      <c r="B25" s="38"/>
      <c r="C25" s="38"/>
      <c r="D25" s="38"/>
      <c r="E25" s="38"/>
      <c r="F25" s="38"/>
      <c r="G25" s="38"/>
      <c r="H25" s="38"/>
      <c r="I25" s="3"/>
    </row>
    <row r="26" spans="1:9" x14ac:dyDescent="0.25">
      <c r="A26" s="37"/>
      <c r="B26" s="37"/>
      <c r="C26" s="37"/>
      <c r="D26" s="37"/>
      <c r="E26" s="37"/>
      <c r="F26" s="37"/>
      <c r="G26" s="37"/>
      <c r="H26" s="37"/>
      <c r="I26" s="3"/>
    </row>
    <row r="27" spans="1:9" x14ac:dyDescent="0.25">
      <c r="A27" s="37"/>
      <c r="B27" s="37"/>
      <c r="C27" s="37"/>
      <c r="D27" s="37"/>
      <c r="E27" s="37"/>
      <c r="F27" s="37"/>
      <c r="G27" s="37"/>
      <c r="H27" s="37"/>
      <c r="I27" s="3"/>
    </row>
    <row r="28" spans="1:9" x14ac:dyDescent="0.25">
      <c r="A28" s="37"/>
      <c r="B28" s="37"/>
      <c r="C28" s="37"/>
      <c r="D28" s="37"/>
      <c r="E28" s="37"/>
      <c r="F28" s="37"/>
      <c r="G28" s="37"/>
      <c r="H28" s="37"/>
      <c r="I28" s="3"/>
    </row>
    <row r="29" spans="1:9" x14ac:dyDescent="0.25">
      <c r="A29" s="37"/>
      <c r="B29" s="37"/>
      <c r="C29" s="37"/>
      <c r="D29" s="37"/>
      <c r="E29" s="37"/>
      <c r="F29" s="37"/>
      <c r="G29" s="37"/>
      <c r="H29" s="37"/>
      <c r="I29" s="3"/>
    </row>
    <row r="30" spans="1:9" x14ac:dyDescent="0.25">
      <c r="A30" s="37"/>
      <c r="B30" s="37"/>
      <c r="C30" s="37"/>
      <c r="D30" s="37"/>
      <c r="E30" s="37"/>
      <c r="F30" s="37"/>
      <c r="G30" s="37"/>
      <c r="H30" s="37"/>
      <c r="I30" s="3"/>
    </row>
    <row r="31" spans="1:9" x14ac:dyDescent="0.25">
      <c r="A31" s="37"/>
      <c r="B31" s="37"/>
      <c r="C31" s="37"/>
      <c r="D31" s="37"/>
      <c r="E31" s="37"/>
      <c r="F31" s="37"/>
      <c r="G31" s="37"/>
      <c r="H31" s="37"/>
      <c r="I31" s="3"/>
    </row>
    <row r="32" spans="1:9" x14ac:dyDescent="0.25">
      <c r="A32" s="37"/>
      <c r="B32" s="37"/>
      <c r="C32" s="37"/>
      <c r="D32" s="37"/>
      <c r="E32" s="37"/>
      <c r="F32" s="37"/>
      <c r="G32" s="37"/>
      <c r="H32" s="37"/>
      <c r="I32" s="3"/>
    </row>
    <row r="33" spans="1:9" x14ac:dyDescent="0.25">
      <c r="A33" s="37"/>
      <c r="B33" s="37"/>
      <c r="C33" s="37"/>
      <c r="D33" s="37"/>
      <c r="E33" s="37"/>
      <c r="F33" s="37"/>
      <c r="G33" s="37"/>
      <c r="H33" s="37"/>
      <c r="I33" s="3"/>
    </row>
    <row r="34" spans="1:9" x14ac:dyDescent="0.25">
      <c r="A34" s="37"/>
      <c r="B34" s="37"/>
      <c r="C34" s="37"/>
      <c r="D34" s="37"/>
      <c r="E34" s="37"/>
      <c r="F34" s="37"/>
      <c r="G34" s="37"/>
      <c r="H34" s="37"/>
      <c r="I34" s="3"/>
    </row>
    <row r="35" spans="1:9" x14ac:dyDescent="0.25">
      <c r="A35" s="37"/>
      <c r="B35" s="37"/>
      <c r="C35" s="37"/>
      <c r="D35" s="37"/>
      <c r="E35" s="37"/>
      <c r="F35" s="37"/>
      <c r="G35" s="37"/>
      <c r="H35" s="37"/>
      <c r="I35" s="3"/>
    </row>
    <row r="36" spans="1:9" x14ac:dyDescent="0.25">
      <c r="A36" s="37"/>
      <c r="B36" s="37"/>
      <c r="C36" s="37"/>
      <c r="D36" s="37"/>
      <c r="E36" s="37"/>
      <c r="F36" s="37"/>
      <c r="G36" s="37"/>
      <c r="H36" s="37"/>
      <c r="I36" s="3"/>
    </row>
    <row r="37" spans="1:9" x14ac:dyDescent="0.25">
      <c r="A37" s="37"/>
      <c r="B37" s="37"/>
      <c r="C37" s="37"/>
      <c r="D37" s="37"/>
      <c r="E37" s="37"/>
      <c r="F37" s="37"/>
      <c r="G37" s="37"/>
      <c r="H37" s="37"/>
      <c r="I37" s="3"/>
    </row>
    <row r="38" spans="1:9" x14ac:dyDescent="0.25">
      <c r="A38" s="37"/>
      <c r="B38" s="37"/>
      <c r="C38" s="37"/>
      <c r="D38" s="37"/>
      <c r="E38" s="37"/>
      <c r="F38" s="37"/>
      <c r="G38" s="37"/>
      <c r="H38" s="37"/>
      <c r="I38" s="3"/>
    </row>
    <row r="39" spans="1:9" x14ac:dyDescent="0.25">
      <c r="A39" s="37"/>
      <c r="B39" s="37"/>
      <c r="C39" s="37"/>
      <c r="D39" s="37"/>
      <c r="E39" s="37"/>
      <c r="F39" s="37"/>
      <c r="G39" s="37"/>
      <c r="H39" s="37"/>
      <c r="I39" s="3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3"/>
    </row>
    <row r="41" spans="1:9" x14ac:dyDescent="0.25">
      <c r="A41" s="51" t="s">
        <v>34</v>
      </c>
      <c r="B41" s="52"/>
      <c r="C41" s="52"/>
      <c r="D41" s="52"/>
      <c r="E41" s="52"/>
      <c r="F41" s="52"/>
      <c r="G41" s="52"/>
      <c r="H41" s="52"/>
      <c r="I41" s="3"/>
    </row>
    <row r="42" spans="1:9" ht="15.75" customHeight="1" x14ac:dyDescent="0.25">
      <c r="A42" s="49" t="s">
        <v>37</v>
      </c>
      <c r="B42" s="50"/>
      <c r="C42" s="50"/>
      <c r="D42" s="50"/>
      <c r="E42" s="50"/>
      <c r="F42" s="50"/>
      <c r="G42" s="50"/>
      <c r="H42" s="50"/>
      <c r="I42" s="3"/>
    </row>
    <row r="43" spans="1:9" x14ac:dyDescent="0.25">
      <c r="A43" s="49" t="s">
        <v>38</v>
      </c>
      <c r="B43" s="50"/>
      <c r="C43" s="50"/>
      <c r="D43" s="50"/>
      <c r="E43" s="50"/>
      <c r="F43" s="50"/>
      <c r="G43" s="50"/>
      <c r="H43" s="50"/>
      <c r="I43" s="3"/>
    </row>
    <row r="44" spans="1:9" x14ac:dyDescent="0.25">
      <c r="A44" s="49" t="s">
        <v>39</v>
      </c>
      <c r="B44" s="50"/>
      <c r="C44" s="50"/>
      <c r="D44" s="50"/>
      <c r="E44" s="50"/>
      <c r="F44" s="50"/>
      <c r="G44" s="50"/>
      <c r="H44" s="50"/>
      <c r="I44" s="3"/>
    </row>
    <row r="45" spans="1:9" ht="17.25" customHeight="1" x14ac:dyDescent="0.25">
      <c r="A45" s="49" t="s">
        <v>36</v>
      </c>
      <c r="B45" s="49"/>
      <c r="C45" s="49"/>
      <c r="D45" s="49"/>
      <c r="E45" s="49"/>
      <c r="F45" s="49"/>
      <c r="G45" s="49"/>
      <c r="H45" s="49"/>
      <c r="I45" s="3"/>
    </row>
    <row r="46" spans="1:9" x14ac:dyDescent="0.25">
      <c r="A46" s="37"/>
      <c r="B46" s="37"/>
      <c r="C46" s="37"/>
      <c r="D46" s="37"/>
      <c r="E46" s="37"/>
      <c r="F46" s="37"/>
      <c r="G46" s="37"/>
      <c r="H46" s="37"/>
      <c r="I46" s="3"/>
    </row>
    <row r="47" spans="1:9" x14ac:dyDescent="0.25">
      <c r="A47" s="53" t="s">
        <v>35</v>
      </c>
      <c r="B47" s="53"/>
      <c r="C47" s="53"/>
      <c r="D47" s="53"/>
      <c r="E47" s="53"/>
      <c r="F47" s="53"/>
      <c r="G47" s="53"/>
      <c r="H47" s="53"/>
      <c r="I47" s="3"/>
    </row>
    <row r="48" spans="1:9" x14ac:dyDescent="0.25">
      <c r="A48" s="37"/>
      <c r="B48" s="37"/>
      <c r="C48" s="37"/>
      <c r="D48" s="37"/>
      <c r="E48" s="37"/>
      <c r="F48" s="37"/>
      <c r="G48" s="37"/>
      <c r="H48" s="37"/>
      <c r="I48" s="3"/>
    </row>
    <row r="49" spans="1:9" x14ac:dyDescent="0.25">
      <c r="A49" s="37"/>
      <c r="B49" s="37"/>
      <c r="C49" s="37"/>
      <c r="D49" s="37"/>
      <c r="E49" s="37"/>
      <c r="F49" s="37"/>
      <c r="G49" s="37"/>
      <c r="H49" s="37"/>
      <c r="I49" s="3"/>
    </row>
    <row r="50" spans="1:9" x14ac:dyDescent="0.25">
      <c r="A50" s="37"/>
      <c r="B50" s="37"/>
      <c r="C50" s="37"/>
      <c r="D50" s="37"/>
      <c r="E50" s="37"/>
      <c r="F50" s="37"/>
      <c r="G50" s="37"/>
      <c r="H50" s="37"/>
      <c r="I50" s="3"/>
    </row>
    <row r="51" spans="1:9" x14ac:dyDescent="0.25">
      <c r="A51" s="37"/>
      <c r="B51" s="37"/>
      <c r="C51" s="37"/>
      <c r="D51" s="37"/>
      <c r="E51" s="37"/>
      <c r="F51" s="37"/>
      <c r="G51" s="37"/>
      <c r="H51" s="37"/>
      <c r="I51" s="3"/>
    </row>
    <row r="52" spans="1:9" x14ac:dyDescent="0.25">
      <c r="A52" s="37"/>
      <c r="B52" s="37"/>
      <c r="C52" s="37"/>
      <c r="D52" s="37"/>
      <c r="E52" s="37"/>
      <c r="F52" s="37"/>
      <c r="G52" s="37"/>
      <c r="H52" s="37"/>
      <c r="I52" s="3"/>
    </row>
    <row r="53" spans="1:9" x14ac:dyDescent="0.25">
      <c r="A53" s="26"/>
      <c r="B53" s="26"/>
      <c r="C53" s="26"/>
      <c r="D53" s="26"/>
      <c r="E53" s="26"/>
      <c r="F53" s="26"/>
      <c r="G53" s="26"/>
      <c r="H53" s="26"/>
    </row>
  </sheetData>
  <mergeCells count="28">
    <mergeCell ref="A48:H52"/>
    <mergeCell ref="A46:H46"/>
    <mergeCell ref="A42:H42"/>
    <mergeCell ref="A41:H41"/>
    <mergeCell ref="A43:H43"/>
    <mergeCell ref="A44:H44"/>
    <mergeCell ref="A47:H47"/>
    <mergeCell ref="A45:H45"/>
    <mergeCell ref="G16:H16"/>
    <mergeCell ref="B13:C13"/>
    <mergeCell ref="D13:E13"/>
    <mergeCell ref="G13:H13"/>
    <mergeCell ref="B14:C14"/>
    <mergeCell ref="D14:E14"/>
    <mergeCell ref="G14:H14"/>
    <mergeCell ref="A1:H2"/>
    <mergeCell ref="A3:H3"/>
    <mergeCell ref="A4:H4"/>
    <mergeCell ref="B11:H11"/>
    <mergeCell ref="B12:H12"/>
    <mergeCell ref="G17:H17"/>
    <mergeCell ref="G18:H18"/>
    <mergeCell ref="G19:H19"/>
    <mergeCell ref="G21:H21"/>
    <mergeCell ref="A26:H39"/>
    <mergeCell ref="A25:H25"/>
    <mergeCell ref="A22:H22"/>
    <mergeCell ref="A23:H23"/>
  </mergeCells>
  <pageMargins left="0.7" right="0.7" top="0.75" bottom="0.75" header="0.51180555555555496" footer="0.51180555555555496"/>
  <pageSetup paperSize="9" scale="79" firstPageNumber="0" orientation="landscape" r:id="rId1"/>
  <rowBreaks count="1" manualBreakCount="1">
    <brk id="2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Zizzari Cristina</dc:creator>
  <cp:lastModifiedBy>Paolo Minati</cp:lastModifiedBy>
  <cp:revision>1</cp:revision>
  <cp:lastPrinted>2023-07-11T08:54:43Z</cp:lastPrinted>
  <dcterms:created xsi:type="dcterms:W3CDTF">2019-02-18T10:35:22Z</dcterms:created>
  <dcterms:modified xsi:type="dcterms:W3CDTF">2024-12-05T09:49:08Z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